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YB 2019\My part SYB 2019\Chapter 16 Price\"/>
    </mc:Choice>
  </mc:AlternateContent>
  <bookViews>
    <workbookView xWindow="0" yWindow="0" windowWidth="20490" windowHeight="7755"/>
  </bookViews>
  <sheets>
    <sheet name="16.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O10" i="1" l="1"/>
  <c r="AO11" i="1" s="1"/>
  <c r="AX10" i="1"/>
  <c r="AX11" i="1" s="1"/>
  <c r="AU10" i="1"/>
  <c r="AU11" i="1" s="1"/>
  <c r="AR10" i="1"/>
  <c r="AR11" i="1" s="1"/>
</calcChain>
</file>

<file path=xl/sharedStrings.xml><?xml version="1.0" encoding="utf-8"?>
<sst xmlns="http://schemas.openxmlformats.org/spreadsheetml/2006/main" count="74" uniqueCount="25">
  <si>
    <t>Group</t>
  </si>
  <si>
    <t>Weights</t>
  </si>
  <si>
    <t xml:space="preserve">Non-Food </t>
  </si>
  <si>
    <t>June</t>
  </si>
  <si>
    <t>Jan</t>
  </si>
  <si>
    <t>Feb</t>
  </si>
  <si>
    <t>May</t>
  </si>
  <si>
    <t xml:space="preserve">Food </t>
  </si>
  <si>
    <t>Total</t>
  </si>
  <si>
    <t>Mar</t>
  </si>
  <si>
    <t>Apr</t>
  </si>
  <si>
    <t xml:space="preserve">Table 16.1: Year on Year Inflation </t>
  </si>
  <si>
    <t>July</t>
  </si>
  <si>
    <t>Aug</t>
  </si>
  <si>
    <t>Sept</t>
  </si>
  <si>
    <t xml:space="preserve">Oct </t>
  </si>
  <si>
    <t>Nov</t>
  </si>
  <si>
    <t>Dec</t>
  </si>
  <si>
    <t xml:space="preserve">May </t>
  </si>
  <si>
    <t>Oct</t>
  </si>
  <si>
    <t>Sep</t>
  </si>
  <si>
    <t>Jun</t>
  </si>
  <si>
    <t xml:space="preserve"> </t>
  </si>
  <si>
    <t xml:space="preserve">July </t>
  </si>
  <si>
    <t>Source: CPI Bulletin June 2019, Economic and Environment Statistics Division, NSB, Thimphu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</si>
</sst>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/>
    <xf numFmtId="0" fontId="3" fillId="0" borderId="0" xfId="0" applyFont="1"/>
    <xf numFmtId="0" fontId="4" fillId="0" borderId="0" xfId="0" applyFont="1"/>
    <xf numFmtId="0" fontId="2" fillId="3" borderId="3" xfId="0" applyFont="1" applyFill="1" applyBorder="1" applyAlignment="1">
      <alignment horizontal="right"/>
    </xf>
    <xf numFmtId="0" fontId="3" fillId="0" borderId="4" xfId="0" applyFont="1" applyBorder="1" applyAlignment="1"/>
    <xf numFmtId="0" fontId="3" fillId="0" borderId="1" xfId="0" applyFont="1" applyBorder="1" applyAlignment="1">
      <alignment horizontal="right"/>
    </xf>
    <xf numFmtId="2" fontId="5" fillId="2" borderId="5" xfId="0" applyNumberFormat="1" applyFont="1" applyFill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0" fontId="3" fillId="0" borderId="7" xfId="0" applyFont="1" applyBorder="1" applyAlignment="1"/>
    <xf numFmtId="0" fontId="3" fillId="0" borderId="8" xfId="0" applyFont="1" applyBorder="1" applyAlignment="1">
      <alignment horizontal="right"/>
    </xf>
    <xf numFmtId="2" fontId="5" fillId="2" borderId="0" xfId="0" applyNumberFormat="1" applyFont="1" applyFill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0" fontId="2" fillId="0" borderId="10" xfId="0" applyFont="1" applyBorder="1" applyAlignment="1">
      <alignment horizontal="left"/>
    </xf>
    <xf numFmtId="0" fontId="2" fillId="0" borderId="2" xfId="0" applyFont="1" applyBorder="1" applyAlignment="1">
      <alignment horizontal="right"/>
    </xf>
    <xf numFmtId="2" fontId="6" fillId="2" borderId="11" xfId="0" applyNumberFormat="1" applyFont="1" applyFill="1" applyBorder="1" applyAlignment="1">
      <alignment horizontal="center"/>
    </xf>
    <xf numFmtId="2" fontId="6" fillId="0" borderId="11" xfId="0" applyNumberFormat="1" applyFont="1" applyBorder="1" applyAlignment="1">
      <alignment horizontal="center"/>
    </xf>
    <xf numFmtId="2" fontId="6" fillId="0" borderId="10" xfId="0" applyNumberFormat="1" applyFont="1" applyBorder="1" applyAlignment="1">
      <alignment horizontal="center"/>
    </xf>
    <xf numFmtId="2" fontId="6" fillId="0" borderId="12" xfId="0" applyNumberFormat="1" applyFont="1" applyBorder="1" applyAlignment="1">
      <alignment horizontal="center"/>
    </xf>
    <xf numFmtId="0" fontId="2" fillId="2" borderId="11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/>
    </xf>
    <xf numFmtId="0" fontId="0" fillId="0" borderId="0" xfId="0" applyAlignment="1">
      <alignment wrapText="1"/>
    </xf>
    <xf numFmtId="164" fontId="0" fillId="0" borderId="0" xfId="2" applyFont="1"/>
    <xf numFmtId="164" fontId="0" fillId="0" borderId="0" xfId="0" applyNumberFormat="1"/>
    <xf numFmtId="0" fontId="0" fillId="0" borderId="11" xfId="0" applyBorder="1"/>
    <xf numFmtId="0" fontId="0" fillId="0" borderId="7" xfId="0" applyBorder="1"/>
    <xf numFmtId="0" fontId="2" fillId="3" borderId="2" xfId="0" applyFont="1" applyFill="1" applyBorder="1" applyAlignment="1">
      <alignment horizontal="right"/>
    </xf>
    <xf numFmtId="2" fontId="5" fillId="0" borderId="4" xfId="0" applyNumberFormat="1" applyFont="1" applyBorder="1" applyAlignment="1">
      <alignment horizontal="right"/>
    </xf>
    <xf numFmtId="2" fontId="5" fillId="0" borderId="5" xfId="0" applyNumberFormat="1" applyFont="1" applyBorder="1" applyAlignment="1">
      <alignment horizontal="right"/>
    </xf>
    <xf numFmtId="164" fontId="0" fillId="0" borderId="4" xfId="2" applyFont="1" applyBorder="1" applyAlignment="1">
      <alignment horizontal="right"/>
    </xf>
    <xf numFmtId="164" fontId="0" fillId="0" borderId="5" xfId="2" applyFont="1" applyBorder="1" applyAlignment="1">
      <alignment horizontal="right"/>
    </xf>
    <xf numFmtId="164" fontId="0" fillId="0" borderId="6" xfId="2" applyFont="1" applyBorder="1" applyAlignment="1">
      <alignment horizontal="right"/>
    </xf>
    <xf numFmtId="2" fontId="5" fillId="0" borderId="7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164" fontId="0" fillId="0" borderId="7" xfId="2" applyFont="1" applyBorder="1" applyAlignment="1">
      <alignment horizontal="right"/>
    </xf>
    <xf numFmtId="164" fontId="0" fillId="0" borderId="0" xfId="2" applyFont="1" applyBorder="1" applyAlignment="1">
      <alignment horizontal="right"/>
    </xf>
    <xf numFmtId="164" fontId="0" fillId="0" borderId="9" xfId="2" applyFont="1" applyBorder="1" applyAlignment="1">
      <alignment horizontal="right"/>
    </xf>
    <xf numFmtId="2" fontId="6" fillId="0" borderId="10" xfId="0" applyNumberFormat="1" applyFont="1" applyBorder="1" applyAlignment="1">
      <alignment horizontal="right"/>
    </xf>
    <xf numFmtId="2" fontId="6" fillId="0" borderId="11" xfId="0" applyNumberFormat="1" applyFont="1" applyBorder="1" applyAlignment="1">
      <alignment horizontal="right"/>
    </xf>
    <xf numFmtId="164" fontId="0" fillId="0" borderId="10" xfId="2" applyFont="1" applyBorder="1" applyAlignment="1">
      <alignment horizontal="right"/>
    </xf>
    <xf numFmtId="164" fontId="0" fillId="0" borderId="11" xfId="2" applyFont="1" applyBorder="1" applyAlignment="1">
      <alignment horizontal="right"/>
    </xf>
    <xf numFmtId="164" fontId="0" fillId="0" borderId="12" xfId="2" applyFont="1" applyBorder="1" applyAlignment="1">
      <alignment horizontal="right"/>
    </xf>
    <xf numFmtId="2" fontId="5" fillId="0" borderId="1" xfId="0" applyNumberFormat="1" applyFont="1" applyBorder="1" applyAlignment="1">
      <alignment horizontal="right"/>
    </xf>
    <xf numFmtId="2" fontId="5" fillId="0" borderId="8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right"/>
    </xf>
    <xf numFmtId="164" fontId="0" fillId="0" borderId="1" xfId="2" applyFont="1" applyBorder="1" applyAlignment="1">
      <alignment horizontal="right"/>
    </xf>
    <xf numFmtId="164" fontId="0" fillId="0" borderId="8" xfId="2" applyFont="1" applyBorder="1" applyAlignment="1">
      <alignment horizontal="right"/>
    </xf>
    <xf numFmtId="164" fontId="0" fillId="0" borderId="2" xfId="2" applyFont="1" applyBorder="1" applyAlignment="1">
      <alignment horizontal="right"/>
    </xf>
    <xf numFmtId="0" fontId="2" fillId="3" borderId="14" xfId="0" applyFont="1" applyFill="1" applyBorder="1" applyAlignment="1">
      <alignment horizontal="center" wrapText="1"/>
    </xf>
    <xf numFmtId="164" fontId="8" fillId="0" borderId="0" xfId="2" applyFont="1"/>
    <xf numFmtId="0" fontId="8" fillId="0" borderId="0" xfId="0" applyFont="1"/>
    <xf numFmtId="164" fontId="8" fillId="0" borderId="0" xfId="0" applyNumberFormat="1" applyFont="1"/>
    <xf numFmtId="164" fontId="9" fillId="0" borderId="11" xfId="2" applyFont="1" applyBorder="1" applyAlignment="1">
      <alignment horizontal="right"/>
    </xf>
    <xf numFmtId="164" fontId="9" fillId="0" borderId="2" xfId="2" applyFont="1" applyBorder="1" applyAlignment="1">
      <alignment horizontal="right"/>
    </xf>
    <xf numFmtId="164" fontId="9" fillId="0" borderId="12" xfId="2" applyFont="1" applyBorder="1" applyAlignment="1">
      <alignment horizontal="right"/>
    </xf>
    <xf numFmtId="0" fontId="2" fillId="3" borderId="13" xfId="0" applyFont="1" applyFill="1" applyBorder="1" applyAlignment="1">
      <alignment horizontal="center" wrapText="1"/>
    </xf>
    <xf numFmtId="0" fontId="2" fillId="3" borderId="14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"/>
  <sheetViews>
    <sheetView tabSelected="1" workbookViewId="0">
      <selection activeCell="AY21" sqref="AY21"/>
    </sheetView>
  </sheetViews>
  <sheetFormatPr defaultRowHeight="15" x14ac:dyDescent="0.25"/>
  <cols>
    <col min="1" max="1" width="10.85546875" customWidth="1"/>
    <col min="2" max="2" width="8.28515625" customWidth="1"/>
    <col min="3" max="12" width="0" style="1" hidden="1" customWidth="1"/>
    <col min="13" max="13" width="0" hidden="1" customWidth="1"/>
    <col min="14" max="14" width="3.85546875" hidden="1" customWidth="1"/>
    <col min="15" max="20" width="7.5703125" hidden="1" customWidth="1"/>
    <col min="21" max="37" width="7.5703125" style="1" hidden="1" customWidth="1"/>
    <col min="38" max="38" width="1" style="1" hidden="1" customWidth="1"/>
    <col min="39" max="44" width="6.85546875" style="1" hidden="1" customWidth="1"/>
    <col min="45" max="50" width="6.85546875" hidden="1" customWidth="1"/>
    <col min="51" max="62" width="6.85546875" style="1" customWidth="1"/>
    <col min="63" max="68" width="6.85546875" customWidth="1"/>
  </cols>
  <sheetData>
    <row r="1" spans="1:69" s="1" customFormat="1" ht="15.75" customHeight="1" x14ac:dyDescent="0.25">
      <c r="A1" s="24" t="s">
        <v>11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3"/>
      <c r="R1" s="23"/>
      <c r="S1" s="25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</row>
    <row r="2" spans="1:69" s="1" customFormat="1" ht="15.75" x14ac:dyDescent="0.3">
      <c r="A2" s="62" t="s">
        <v>0</v>
      </c>
      <c r="B2" s="64" t="s">
        <v>1</v>
      </c>
      <c r="C2" s="66">
        <v>2014</v>
      </c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59">
        <v>2015</v>
      </c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>
        <v>2016</v>
      </c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>
        <v>2017</v>
      </c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52"/>
      <c r="AZ2" s="52"/>
      <c r="BA2" s="52">
        <v>2018</v>
      </c>
      <c r="BB2" s="52"/>
      <c r="BC2" s="52"/>
      <c r="BD2" s="52"/>
      <c r="BE2" s="52"/>
      <c r="BF2" s="52"/>
      <c r="BG2" s="52"/>
      <c r="BH2" s="52"/>
      <c r="BI2" s="52"/>
      <c r="BJ2" s="52"/>
      <c r="BK2" s="59">
        <v>2019</v>
      </c>
      <c r="BL2" s="60"/>
      <c r="BM2" s="60"/>
      <c r="BN2" s="60"/>
      <c r="BO2" s="60"/>
      <c r="BP2" s="61"/>
      <c r="BQ2" s="29"/>
    </row>
    <row r="3" spans="1:69" s="1" customFormat="1" ht="15.75" x14ac:dyDescent="0.3">
      <c r="A3" s="63"/>
      <c r="B3" s="65"/>
      <c r="C3" s="4" t="s">
        <v>4</v>
      </c>
      <c r="D3" s="4" t="s">
        <v>5</v>
      </c>
      <c r="E3" s="4" t="s">
        <v>9</v>
      </c>
      <c r="F3" s="4" t="s">
        <v>10</v>
      </c>
      <c r="G3" s="4" t="s">
        <v>6</v>
      </c>
      <c r="H3" s="4" t="s">
        <v>3</v>
      </c>
      <c r="I3" s="4" t="s">
        <v>12</v>
      </c>
      <c r="J3" s="4" t="s">
        <v>13</v>
      </c>
      <c r="K3" s="4" t="s">
        <v>14</v>
      </c>
      <c r="L3" s="4" t="s">
        <v>15</v>
      </c>
      <c r="M3" s="4" t="s">
        <v>16</v>
      </c>
      <c r="N3" s="4" t="s">
        <v>17</v>
      </c>
      <c r="O3" s="4" t="s">
        <v>4</v>
      </c>
      <c r="P3" s="4" t="s">
        <v>5</v>
      </c>
      <c r="Q3" s="4" t="s">
        <v>9</v>
      </c>
      <c r="R3" s="4" t="s">
        <v>10</v>
      </c>
      <c r="S3" s="4" t="s">
        <v>18</v>
      </c>
      <c r="T3" s="4" t="s">
        <v>3</v>
      </c>
      <c r="U3" s="4" t="s">
        <v>12</v>
      </c>
      <c r="V3" s="4" t="s">
        <v>13</v>
      </c>
      <c r="W3" s="4" t="s">
        <v>14</v>
      </c>
      <c r="X3" s="4" t="s">
        <v>19</v>
      </c>
      <c r="Y3" s="4" t="s">
        <v>16</v>
      </c>
      <c r="Z3" s="4" t="s">
        <v>17</v>
      </c>
      <c r="AA3" s="30" t="s">
        <v>4</v>
      </c>
      <c r="AB3" s="30" t="s">
        <v>5</v>
      </c>
      <c r="AC3" s="30" t="s">
        <v>9</v>
      </c>
      <c r="AD3" s="30" t="s">
        <v>10</v>
      </c>
      <c r="AE3" s="30" t="s">
        <v>18</v>
      </c>
      <c r="AF3" s="30" t="s">
        <v>3</v>
      </c>
      <c r="AG3" s="30" t="s">
        <v>12</v>
      </c>
      <c r="AH3" s="30" t="s">
        <v>13</v>
      </c>
      <c r="AI3" s="30" t="s">
        <v>20</v>
      </c>
      <c r="AJ3" s="30" t="s">
        <v>19</v>
      </c>
      <c r="AK3" s="30" t="s">
        <v>16</v>
      </c>
      <c r="AL3" s="30" t="s">
        <v>17</v>
      </c>
      <c r="AM3" s="30" t="s">
        <v>4</v>
      </c>
      <c r="AN3" s="30" t="s">
        <v>5</v>
      </c>
      <c r="AO3" s="30" t="s">
        <v>9</v>
      </c>
      <c r="AP3" s="30" t="s">
        <v>10</v>
      </c>
      <c r="AQ3" s="30" t="s">
        <v>18</v>
      </c>
      <c r="AR3" s="30" t="s">
        <v>3</v>
      </c>
      <c r="AS3" s="30" t="s">
        <v>12</v>
      </c>
      <c r="AT3" s="30" t="s">
        <v>13</v>
      </c>
      <c r="AU3" s="30" t="s">
        <v>20</v>
      </c>
      <c r="AV3" s="30" t="s">
        <v>19</v>
      </c>
      <c r="AW3" s="30" t="s">
        <v>16</v>
      </c>
      <c r="AX3" s="30" t="s">
        <v>17</v>
      </c>
      <c r="AY3" s="30" t="s">
        <v>4</v>
      </c>
      <c r="AZ3" s="30" t="s">
        <v>5</v>
      </c>
      <c r="BA3" s="30" t="s">
        <v>9</v>
      </c>
      <c r="BB3" s="30" t="s">
        <v>10</v>
      </c>
      <c r="BC3" s="30" t="s">
        <v>6</v>
      </c>
      <c r="BD3" s="30" t="s">
        <v>21</v>
      </c>
      <c r="BE3" s="30" t="s">
        <v>23</v>
      </c>
      <c r="BF3" s="30" t="s">
        <v>13</v>
      </c>
      <c r="BG3" s="30" t="s">
        <v>20</v>
      </c>
      <c r="BH3" s="30" t="s">
        <v>19</v>
      </c>
      <c r="BI3" s="30" t="s">
        <v>16</v>
      </c>
      <c r="BJ3" s="30" t="s">
        <v>17</v>
      </c>
      <c r="BK3" s="30" t="s">
        <v>4</v>
      </c>
      <c r="BL3" s="30" t="s">
        <v>5</v>
      </c>
      <c r="BM3" s="30" t="s">
        <v>9</v>
      </c>
      <c r="BN3" s="30" t="s">
        <v>10</v>
      </c>
      <c r="BO3" s="30" t="s">
        <v>6</v>
      </c>
      <c r="BP3" s="30" t="s">
        <v>21</v>
      </c>
    </row>
    <row r="4" spans="1:69" s="1" customFormat="1" ht="15.75" x14ac:dyDescent="0.3">
      <c r="A4" s="5" t="s">
        <v>7</v>
      </c>
      <c r="B4" s="6">
        <v>39.92</v>
      </c>
      <c r="C4" s="7">
        <v>13.921435632921209</v>
      </c>
      <c r="D4" s="7">
        <v>13.010903083550796</v>
      </c>
      <c r="E4" s="7">
        <v>12.873505894233194</v>
      </c>
      <c r="F4" s="7">
        <v>12.093112451771848</v>
      </c>
      <c r="G4" s="7">
        <v>12.846264529829575</v>
      </c>
      <c r="H4" s="7">
        <v>12.041612852704752</v>
      </c>
      <c r="I4" s="8">
        <v>11.058305324000406</v>
      </c>
      <c r="J4" s="8">
        <v>9.6599414753992807</v>
      </c>
      <c r="K4" s="8">
        <v>9.1366159428831306</v>
      </c>
      <c r="L4" s="8">
        <v>6.616025111326751</v>
      </c>
      <c r="M4" s="8">
        <v>6.1164239705635559</v>
      </c>
      <c r="N4" s="8">
        <v>5.1282576688507442</v>
      </c>
      <c r="O4" s="9">
        <v>4.9421833866100329</v>
      </c>
      <c r="P4" s="8">
        <v>4.7680335126503159</v>
      </c>
      <c r="Q4" s="8">
        <v>4.7689050318942661</v>
      </c>
      <c r="R4" s="8">
        <v>3.8541043621848514</v>
      </c>
      <c r="S4" s="8">
        <v>2.8472654551243481</v>
      </c>
      <c r="T4" s="10">
        <v>2.0724105717906616</v>
      </c>
      <c r="U4" s="8">
        <v>1.9827352941284238</v>
      </c>
      <c r="V4" s="8">
        <v>2.3363092640948269</v>
      </c>
      <c r="W4" s="8">
        <v>2.3778286909230895</v>
      </c>
      <c r="X4" s="8">
        <v>2.8852383527590453</v>
      </c>
      <c r="Y4" s="8">
        <v>2.6551259548112327</v>
      </c>
      <c r="Z4" s="8">
        <v>2.7563651287258129</v>
      </c>
      <c r="AA4" s="31">
        <v>3.1618433928124245</v>
      </c>
      <c r="AB4" s="46">
        <v>2.7830719690510319</v>
      </c>
      <c r="AC4" s="32">
        <v>2.7795832044665847</v>
      </c>
      <c r="AD4" s="46">
        <v>2.8370564977919566</v>
      </c>
      <c r="AE4" s="32">
        <v>3.4249446729073707</v>
      </c>
      <c r="AF4" s="46">
        <v>4.3568649491453115</v>
      </c>
      <c r="AG4" s="33">
        <v>4.0513205009505615</v>
      </c>
      <c r="AH4" s="49">
        <v>3.8144651836605981</v>
      </c>
      <c r="AI4" s="34">
        <v>3.7744620698338283</v>
      </c>
      <c r="AJ4" s="49">
        <v>3.7837865694362094</v>
      </c>
      <c r="AK4" s="34">
        <v>5.4896443085766577</v>
      </c>
      <c r="AL4" s="49">
        <v>5.9079424586015339</v>
      </c>
      <c r="AM4" s="34">
        <v>6.3454833953973777</v>
      </c>
      <c r="AN4" s="49">
        <v>7.8209733609931442</v>
      </c>
      <c r="AO4" s="49">
        <v>6.3004384605302333</v>
      </c>
      <c r="AP4" s="34">
        <v>8.3838800160466853</v>
      </c>
      <c r="AQ4" s="49">
        <v>8.0789103888645464</v>
      </c>
      <c r="AR4" s="35">
        <v>6.5321300112525904</v>
      </c>
      <c r="AS4" s="33">
        <v>7.2416116754913107</v>
      </c>
      <c r="AT4" s="49">
        <v>7.3226295935071128</v>
      </c>
      <c r="AU4" s="34">
        <v>6.8169440769510814</v>
      </c>
      <c r="AV4" s="49">
        <v>6.957054009909891</v>
      </c>
      <c r="AW4" s="34">
        <v>6.3623523007667382</v>
      </c>
      <c r="AX4" s="49">
        <v>6.9722177531867935</v>
      </c>
      <c r="AY4" s="34">
        <v>6.6953342715121211</v>
      </c>
      <c r="AZ4" s="49">
        <v>5.9400300799929528</v>
      </c>
      <c r="BA4" s="49">
        <v>7.8321726390782276</v>
      </c>
      <c r="BB4" s="34">
        <v>5.5007957239147531</v>
      </c>
      <c r="BC4" s="49">
        <v>5.523570346995843</v>
      </c>
      <c r="BD4" s="35">
        <v>5.0962338717476463</v>
      </c>
      <c r="BE4" s="34">
        <v>4.0012706323165448</v>
      </c>
      <c r="BF4" s="49">
        <v>3.4877705681275462</v>
      </c>
      <c r="BG4" s="49">
        <v>3.8590524033108586</v>
      </c>
      <c r="BH4" s="34">
        <v>4.0026002801946348</v>
      </c>
      <c r="BI4" s="49">
        <v>3.5849459892745683</v>
      </c>
      <c r="BJ4" s="35">
        <v>3.8654905421081187</v>
      </c>
      <c r="BK4" s="34">
        <v>3.5773484189285387</v>
      </c>
      <c r="BL4" s="49">
        <v>3.0971516860099246</v>
      </c>
      <c r="BM4" s="49">
        <v>2.8466978885360428</v>
      </c>
      <c r="BN4" s="34">
        <v>3.4329685493916795</v>
      </c>
      <c r="BO4" s="49">
        <v>2.816408662424208</v>
      </c>
      <c r="BP4" s="35">
        <v>3.1269697999950496</v>
      </c>
    </row>
    <row r="5" spans="1:69" s="1" customFormat="1" ht="15.75" x14ac:dyDescent="0.3">
      <c r="A5" s="11" t="s">
        <v>2</v>
      </c>
      <c r="B5" s="12">
        <v>60.08</v>
      </c>
      <c r="C5" s="13">
        <v>7.5012258381717212</v>
      </c>
      <c r="D5" s="13">
        <v>7.111646174910069</v>
      </c>
      <c r="E5" s="13">
        <v>6.4588968737301133</v>
      </c>
      <c r="F5" s="13">
        <v>6.3381814997911512</v>
      </c>
      <c r="G5" s="13">
        <v>6.4714833855712417</v>
      </c>
      <c r="H5" s="13">
        <v>5.5213149673777107</v>
      </c>
      <c r="I5" s="14">
        <v>6.117999099294158</v>
      </c>
      <c r="J5" s="14">
        <v>8.0809384690182497</v>
      </c>
      <c r="K5" s="14">
        <v>7.840414451831057</v>
      </c>
      <c r="L5" s="14">
        <v>7.3135227905451572</v>
      </c>
      <c r="M5" s="14">
        <v>6.9573713324318165</v>
      </c>
      <c r="N5" s="14">
        <v>7.2280302135468322</v>
      </c>
      <c r="O5" s="15">
        <v>7.1480768038551856</v>
      </c>
      <c r="P5" s="14">
        <v>7.3710623947033538</v>
      </c>
      <c r="Q5" s="14">
        <v>7.2844303530241072</v>
      </c>
      <c r="R5" s="14">
        <v>6.9341462012680211</v>
      </c>
      <c r="S5" s="14">
        <v>6.5047294970764336</v>
      </c>
      <c r="T5" s="16">
        <v>6.5512192429749483</v>
      </c>
      <c r="U5" s="14">
        <v>4.462600072741596</v>
      </c>
      <c r="V5" s="14">
        <v>3.6397280561747403</v>
      </c>
      <c r="W5" s="14">
        <v>3.6694727629215995</v>
      </c>
      <c r="X5" s="14">
        <v>4.0253213915762087</v>
      </c>
      <c r="Y5" s="14">
        <v>4.2295840904129189</v>
      </c>
      <c r="Z5" s="14">
        <v>3.9077105965188652</v>
      </c>
      <c r="AA5" s="36">
        <v>3.1587142453570083</v>
      </c>
      <c r="AB5" s="47">
        <v>3.1190030178710471</v>
      </c>
      <c r="AC5" s="37">
        <v>3.0568882196524649</v>
      </c>
      <c r="AD5" s="47">
        <v>3.2241835548376452</v>
      </c>
      <c r="AE5" s="37">
        <v>3.2166757021657277</v>
      </c>
      <c r="AF5" s="47">
        <v>3.0374079504143836</v>
      </c>
      <c r="AG5" s="38">
        <v>2.0955042945337565</v>
      </c>
      <c r="AH5" s="50">
        <v>2.2059315241704569</v>
      </c>
      <c r="AI5" s="39">
        <v>2.0510162554590927</v>
      </c>
      <c r="AJ5" s="50">
        <v>1.8579043427229935</v>
      </c>
      <c r="AK5" s="39">
        <v>2.8952702585277601</v>
      </c>
      <c r="AL5" s="50">
        <v>3.7324550200077855</v>
      </c>
      <c r="AM5" s="39">
        <v>4.2763010838159365</v>
      </c>
      <c r="AN5" s="50">
        <v>4.2213540412269213</v>
      </c>
      <c r="AO5" s="50">
        <v>4.2746120134714127</v>
      </c>
      <c r="AP5" s="39">
        <v>4.0681540264787097</v>
      </c>
      <c r="AQ5" s="50">
        <v>4.0696841775962334</v>
      </c>
      <c r="AR5" s="40">
        <v>3.8871625513557051</v>
      </c>
      <c r="AS5" s="38">
        <v>3.9989176771350055</v>
      </c>
      <c r="AT5" s="50">
        <v>4.0352107106449875</v>
      </c>
      <c r="AU5" s="39">
        <v>3.6580718274793922</v>
      </c>
      <c r="AV5" s="50">
        <v>3.491742602858916</v>
      </c>
      <c r="AW5" s="39">
        <v>1.9785949382096879</v>
      </c>
      <c r="AX5" s="50">
        <v>0.93163740631985181</v>
      </c>
      <c r="AY5" s="39">
        <v>0.57790088351505897</v>
      </c>
      <c r="AZ5" s="50">
        <v>0.45809776390124402</v>
      </c>
      <c r="BA5" s="50">
        <v>0.27905940592576339</v>
      </c>
      <c r="BB5" s="39">
        <v>0.62965940559733813</v>
      </c>
      <c r="BC5" s="50">
        <v>0.73951140674630711</v>
      </c>
      <c r="BD5" s="40">
        <v>0.88778237907447544</v>
      </c>
      <c r="BE5" s="39">
        <v>0.71293385516861818</v>
      </c>
      <c r="BF5" s="50">
        <v>1.2366586503091748</v>
      </c>
      <c r="BG5" s="50">
        <v>1.948825033039947</v>
      </c>
      <c r="BH5" s="39">
        <v>2.4747534628651202</v>
      </c>
      <c r="BI5" s="50">
        <v>2.7626041660609557</v>
      </c>
      <c r="BJ5" s="40">
        <v>2.6462386784237735</v>
      </c>
      <c r="BK5" s="39">
        <v>2.8245364197786449</v>
      </c>
      <c r="BL5" s="50">
        <v>2.9485697389715737</v>
      </c>
      <c r="BM5" s="50">
        <v>3.0620419240328323</v>
      </c>
      <c r="BN5" s="39">
        <v>2.9246360318829989</v>
      </c>
      <c r="BO5" s="50">
        <v>2.7249445384259774</v>
      </c>
      <c r="BP5" s="40">
        <v>2.5930591549073734</v>
      </c>
    </row>
    <row r="6" spans="1:69" s="1" customFormat="1" ht="15.75" x14ac:dyDescent="0.3">
      <c r="A6" s="17" t="s">
        <v>8</v>
      </c>
      <c r="B6" s="18">
        <v>100</v>
      </c>
      <c r="C6" s="19">
        <v>10.019641982688698</v>
      </c>
      <c r="D6" s="19">
        <v>9.4288077460000572</v>
      </c>
      <c r="E6" s="19">
        <v>8.9747314600134622</v>
      </c>
      <c r="F6" s="19">
        <v>8.5992771469106</v>
      </c>
      <c r="G6" s="19">
        <v>8.9719710888191315</v>
      </c>
      <c r="H6" s="19">
        <v>8.0774732254749182</v>
      </c>
      <c r="I6" s="20">
        <v>8.0632972596228711</v>
      </c>
      <c r="J6" s="20">
        <v>8.7085585873209137</v>
      </c>
      <c r="K6" s="20">
        <v>8.3560253449310053</v>
      </c>
      <c r="L6" s="20">
        <v>7.0345480537476357</v>
      </c>
      <c r="M6" s="20">
        <v>6.62087698346292</v>
      </c>
      <c r="N6" s="20">
        <v>6.3848206947524799</v>
      </c>
      <c r="O6" s="21">
        <v>6.2619860467000299</v>
      </c>
      <c r="P6" s="20">
        <v>6.324274199101243</v>
      </c>
      <c r="Q6" s="20">
        <v>6.2730793630932702</v>
      </c>
      <c r="R6" s="20">
        <v>5.6937939197699405</v>
      </c>
      <c r="S6" s="20">
        <v>5.0293304567481822</v>
      </c>
      <c r="T6" s="22">
        <v>4.7401816452403711</v>
      </c>
      <c r="U6" s="20">
        <v>3.4654875317712275</v>
      </c>
      <c r="V6" s="20">
        <v>3.1174242061595248</v>
      </c>
      <c r="W6" s="20">
        <v>3.1519056566369219</v>
      </c>
      <c r="X6" s="20">
        <v>3.5686930285793839</v>
      </c>
      <c r="Y6" s="20">
        <v>3.5981851056166025</v>
      </c>
      <c r="Z6" s="20">
        <v>3.446554506559818</v>
      </c>
      <c r="AA6" s="41">
        <v>3.1599633896389756</v>
      </c>
      <c r="AB6" s="48">
        <v>2.9847678788528009</v>
      </c>
      <c r="AC6" s="42">
        <v>2.9460984482887476</v>
      </c>
      <c r="AD6" s="48">
        <v>3.0694679774628586</v>
      </c>
      <c r="AE6" s="42">
        <v>3.2997663342095196</v>
      </c>
      <c r="AF6" s="48">
        <v>3.56212269807865</v>
      </c>
      <c r="AG6" s="43">
        <v>2.871818451551178</v>
      </c>
      <c r="AH6" s="51">
        <v>2.845047586908156</v>
      </c>
      <c r="AI6" s="44">
        <v>2.7355565912020152</v>
      </c>
      <c r="AJ6" s="51">
        <v>2.6223933310922654</v>
      </c>
      <c r="AK6" s="44">
        <v>3.9232038099353606</v>
      </c>
      <c r="AL6" s="51">
        <v>4.5954987302309513</v>
      </c>
      <c r="AM6" s="44">
        <v>5.0974463124941582</v>
      </c>
      <c r="AN6" s="51">
        <v>5.6436818740985384</v>
      </c>
      <c r="AO6" s="51">
        <v>5.0786505281501304</v>
      </c>
      <c r="AP6" s="44">
        <v>5.7699918375815562</v>
      </c>
      <c r="AQ6" s="51">
        <v>5.6520167732944993</v>
      </c>
      <c r="AR6" s="45">
        <v>4.9350659905032845</v>
      </c>
      <c r="AS6" s="43">
        <v>5.2814740775511293</v>
      </c>
      <c r="AT6" s="51">
        <v>5.3352969600487077</v>
      </c>
      <c r="AU6" s="44">
        <v>4.9077338327780273</v>
      </c>
      <c r="AV6" s="51">
        <v>4.8614236887612794</v>
      </c>
      <c r="AW6" s="44">
        <v>3.7064969474838838</v>
      </c>
      <c r="AX6" s="51">
        <v>3.3010167778476651</v>
      </c>
      <c r="AY6" s="56">
        <v>2.9767538801744875</v>
      </c>
      <c r="AZ6" s="57">
        <v>2.6116206243306239</v>
      </c>
      <c r="BA6" s="57">
        <v>3.228653569911577</v>
      </c>
      <c r="BB6" s="56">
        <v>2.5466487234030222</v>
      </c>
      <c r="BC6" s="57">
        <v>2.6227327116719712</v>
      </c>
      <c r="BD6" s="58">
        <v>2.5472003148979683</v>
      </c>
      <c r="BE6" s="56">
        <v>2.0129822490605909</v>
      </c>
      <c r="BF6" s="57">
        <v>2.1293700349713562</v>
      </c>
      <c r="BG6" s="57">
        <v>2.7071380128851352</v>
      </c>
      <c r="BH6" s="56">
        <v>3.0819597352321759</v>
      </c>
      <c r="BI6" s="57">
        <v>3.0900972231611812</v>
      </c>
      <c r="BJ6" s="58">
        <v>3.1312382080290524</v>
      </c>
      <c r="BK6" s="56">
        <v>3.1244005925094021</v>
      </c>
      <c r="BL6" s="57">
        <v>3.0078579560852914</v>
      </c>
      <c r="BM6" s="57">
        <v>2.9760225666258355</v>
      </c>
      <c r="BN6" s="56">
        <v>3.12726209416887</v>
      </c>
      <c r="BO6" s="57">
        <v>2.7216801960719517</v>
      </c>
      <c r="BP6" s="58">
        <v>2.7448648893882988</v>
      </c>
    </row>
    <row r="7" spans="1:69" s="1" customFormat="1" ht="18" customHeight="1" x14ac:dyDescent="0.3">
      <c r="A7" s="3" t="s">
        <v>24</v>
      </c>
      <c r="B7" s="3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69" x14ac:dyDescent="0.25"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</row>
    <row r="9" spans="1:69" x14ac:dyDescent="0.25"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</row>
    <row r="10" spans="1:69" x14ac:dyDescent="0.25">
      <c r="AM10" s="26"/>
      <c r="AN10" s="26"/>
      <c r="AO10" s="53">
        <f>AM6+AN6+AO6</f>
        <v>15.819778714742828</v>
      </c>
      <c r="AP10" s="53"/>
      <c r="AQ10" s="53"/>
      <c r="AR10" s="53">
        <f>AP6+AQ6+AR6</f>
        <v>16.357074601379338</v>
      </c>
      <c r="AS10" s="53"/>
      <c r="AT10" s="53"/>
      <c r="AU10" s="53">
        <f>AS6+AT6+AU6</f>
        <v>15.524504870377864</v>
      </c>
      <c r="AV10" s="53"/>
      <c r="AW10" s="53"/>
      <c r="AX10" s="53">
        <f>AV6+AW6+AX6</f>
        <v>11.868937414092827</v>
      </c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</row>
    <row r="11" spans="1:69" x14ac:dyDescent="0.25">
      <c r="AO11" s="54">
        <f>AO10/3</f>
        <v>5.2732595715809429</v>
      </c>
      <c r="AP11" s="54"/>
      <c r="AQ11" s="54"/>
      <c r="AR11" s="54">
        <f>AR10/3</f>
        <v>5.4523582004597797</v>
      </c>
      <c r="AS11" s="54"/>
      <c r="AT11" s="54"/>
      <c r="AU11" s="54">
        <f>AU10/3</f>
        <v>5.1748349567926217</v>
      </c>
      <c r="AV11" s="54"/>
      <c r="AW11" s="54"/>
      <c r="AX11" s="54">
        <f>AX10/3</f>
        <v>3.9563124713642757</v>
      </c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  <c r="BM11" s="54"/>
      <c r="BN11" s="54"/>
      <c r="BO11" s="54"/>
      <c r="BP11" s="54"/>
    </row>
    <row r="12" spans="1:69" x14ac:dyDescent="0.25">
      <c r="AO12" s="54"/>
      <c r="AP12" s="54"/>
      <c r="AQ12" s="54"/>
      <c r="AR12" s="54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55"/>
      <c r="BN12" s="55"/>
      <c r="BO12" s="55"/>
      <c r="BP12" s="55"/>
    </row>
    <row r="13" spans="1:69" x14ac:dyDescent="0.25"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</row>
    <row r="14" spans="1:69" x14ac:dyDescent="0.25">
      <c r="AR14" s="1" t="s">
        <v>22</v>
      </c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</row>
  </sheetData>
  <mergeCells count="7">
    <mergeCell ref="BK2:BP2"/>
    <mergeCell ref="A2:A3"/>
    <mergeCell ref="B2:B3"/>
    <mergeCell ref="C2:N2"/>
    <mergeCell ref="O2:Z2"/>
    <mergeCell ref="AM2:AX2"/>
    <mergeCell ref="AA2:AL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User</cp:lastModifiedBy>
  <cp:lastPrinted>2015-05-27T06:47:56Z</cp:lastPrinted>
  <dcterms:created xsi:type="dcterms:W3CDTF">2013-09-20T04:35:20Z</dcterms:created>
  <dcterms:modified xsi:type="dcterms:W3CDTF">2019-10-01T06:17:22Z</dcterms:modified>
</cp:coreProperties>
</file>